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6176" windowHeight="61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<sst xmlns="http://schemas.openxmlformats.org/spreadsheetml/2006/main" count="25" uniqueCount="23">
  <si>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目盛りの</t>
  </si>
  <si>
    <t>温度（℃）</t>
  </si>
  <si>
    <t>読み（ppm）</t>
  </si>
  <si>
    <t>温度補正表から測定時の温度、読取値の直近の上側・下側の値を入力</t>
  </si>
  <si>
    <t>測定時の温度、読取値を入力</t>
  </si>
  <si>
    <t>温度補正後の値</t>
  </si>
  <si>
    <t>数式の例</t>
  </si>
  <si>
    <t>入力例</t>
  </si>
  <si>
    <t>数値を入力してください。</t>
  </si>
  <si>
    <t>と</t>
  </si>
  <si>
    <t>記入用表</t>
  </si>
  <si>
    <t>記入用表の水色（8セル）・黄色(2セル）の全てのセルに</t>
  </si>
  <si>
    <t>数値を入力しないと、正しい温度補正値が表示されません。</t>
  </si>
  <si>
    <t>《注意事項》</t>
  </si>
  <si>
    <t>【免責事項】</t>
  </si>
  <si>
    <t>本計算シート使用により何らかの損害が生じた場合において、当サイト運営者は一切の責任を負いません。</t>
  </si>
  <si>
    <t>C5  =  (C4-C6)/(B4-B6)*(B5-B6) + C6</t>
  </si>
  <si>
    <t>D4  =  (E4-C4)/(E3-C3)*(D3-C3) + C4</t>
  </si>
  <si>
    <t>D6  =  (E6-C6)/(E3-C3)*(D3-C3) + C6</t>
  </si>
  <si>
    <t>E5  =  (E4-E6)/(B4-B6)*(B5-B6) + E6</t>
  </si>
  <si>
    <t>D5  =  (E5-C5)/(E3-C3)*(D3-C3) + C5</t>
  </si>
  <si>
    <t>のセルに</t>
  </si>
  <si>
    <t>読み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</si>
</sst>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0.0_);[Red]\(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1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18"/>
      <name val="ＭＳ Ｐゴシック"/>
      <family val="3"/>
    </font>
    <font>
      <b/>
      <sz val="12"/>
      <color indexed="18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5" xfId="0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6" borderId="7" xfId="0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0" borderId="15" xfId="0" applyBorder="1" applyAlignment="1" quotePrefix="1">
      <alignment vertical="center"/>
    </xf>
    <xf numFmtId="0" fontId="0" fillId="6" borderId="16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6" borderId="21" xfId="0" applyFill="1" applyBorder="1" applyAlignment="1">
      <alignment vertical="center"/>
    </xf>
    <xf numFmtId="0" fontId="0" fillId="6" borderId="22" xfId="0" applyFill="1" applyBorder="1" applyAlignment="1">
      <alignment vertical="center"/>
    </xf>
    <xf numFmtId="0" fontId="2" fillId="6" borderId="23" xfId="0" applyFont="1" applyFill="1" applyBorder="1" applyAlignment="1">
      <alignment vertical="center"/>
    </xf>
    <xf numFmtId="0" fontId="2" fillId="6" borderId="9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4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5" fillId="7" borderId="0" xfId="0" applyFont="1" applyFill="1" applyAlignment="1">
      <alignment vertical="center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6" fillId="5" borderId="0" xfId="0" applyFont="1" applyFill="1" applyAlignment="1">
      <alignment vertical="center"/>
    </xf>
    <xf numFmtId="0" fontId="7" fillId="6" borderId="24" xfId="0" applyFont="1" applyFill="1" applyBorder="1" applyAlignment="1">
      <alignment vertical="center"/>
    </xf>
    <xf numFmtId="0" fontId="7" fillId="6" borderId="25" xfId="0" applyFont="1" applyFill="1" applyBorder="1" applyAlignment="1">
      <alignment vertical="center"/>
    </xf>
    <xf numFmtId="0" fontId="7" fillId="6" borderId="26" xfId="0" applyFont="1" applyFill="1" applyBorder="1" applyAlignment="1">
      <alignment vertical="center"/>
    </xf>
    <xf numFmtId="0" fontId="7" fillId="6" borderId="27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7" fillId="6" borderId="28" xfId="0" applyFont="1" applyFill="1" applyBorder="1" applyAlignment="1">
      <alignment vertical="center"/>
    </xf>
    <xf numFmtId="0" fontId="7" fillId="6" borderId="29" xfId="0" applyFont="1" applyFill="1" applyBorder="1" applyAlignment="1">
      <alignment vertical="center"/>
    </xf>
    <xf numFmtId="0" fontId="7" fillId="6" borderId="30" xfId="0" applyFont="1" applyFill="1" applyBorder="1" applyAlignment="1">
      <alignment vertical="center"/>
    </xf>
    <xf numFmtId="0" fontId="7" fillId="6" borderId="31" xfId="0" applyFont="1" applyFill="1" applyBorder="1" applyAlignment="1">
      <alignment vertical="center"/>
    </xf>
    <xf numFmtId="0" fontId="8" fillId="6" borderId="24" xfId="0" applyFont="1" applyFill="1" applyBorder="1" applyAlignment="1">
      <alignment vertical="center"/>
    </xf>
    <xf numFmtId="0" fontId="8" fillId="6" borderId="25" xfId="0" applyFont="1" applyFill="1" applyBorder="1" applyAlignment="1">
      <alignment vertical="center"/>
    </xf>
    <xf numFmtId="0" fontId="8" fillId="6" borderId="26" xfId="0" applyFont="1" applyFill="1" applyBorder="1" applyAlignment="1">
      <alignment vertical="center"/>
    </xf>
    <xf numFmtId="0" fontId="8" fillId="6" borderId="29" xfId="0" applyFont="1" applyFill="1" applyBorder="1" applyAlignment="1">
      <alignment vertical="center"/>
    </xf>
    <xf numFmtId="0" fontId="8" fillId="6" borderId="30" xfId="0" applyFont="1" applyFill="1" applyBorder="1" applyAlignment="1">
      <alignment vertical="center"/>
    </xf>
    <xf numFmtId="0" fontId="8" fillId="6" borderId="31" xfId="0" applyFon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18" xfId="0" applyNumberFormat="1" applyFill="1" applyBorder="1" applyAlignment="1" applyProtection="1">
      <alignment vertical="center"/>
      <protection locked="0"/>
    </xf>
    <xf numFmtId="0" fontId="0" fillId="2" borderId="0" xfId="0" applyNumberFormat="1" applyFill="1" applyBorder="1" applyAlignment="1" applyProtection="1">
      <alignment vertical="center"/>
      <protection locked="0"/>
    </xf>
    <xf numFmtId="0" fontId="0" fillId="0" borderId="12" xfId="0" applyNumberFormat="1" applyBorder="1" applyAlignment="1">
      <alignment vertical="center"/>
    </xf>
    <xf numFmtId="0" fontId="0" fillId="2" borderId="10" xfId="0" applyNumberFormat="1" applyFill="1" applyBorder="1" applyAlignment="1" applyProtection="1">
      <alignment vertical="center"/>
      <protection locked="0"/>
    </xf>
    <xf numFmtId="0" fontId="0" fillId="4" borderId="19" xfId="0" applyNumberFormat="1" applyFill="1" applyBorder="1" applyAlignment="1" applyProtection="1">
      <alignment vertical="center"/>
      <protection locked="0"/>
    </xf>
    <xf numFmtId="0" fontId="0" fillId="0" borderId="15" xfId="0" applyNumberFormat="1" applyBorder="1" applyAlignment="1" quotePrefix="1">
      <alignment vertical="center"/>
    </xf>
    <xf numFmtId="0" fontId="0" fillId="3" borderId="2" xfId="0" applyNumberFormat="1" applyFill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2" borderId="19" xfId="0" applyNumberFormat="1" applyFill="1" applyBorder="1" applyAlignment="1" applyProtection="1">
      <alignment vertical="center"/>
      <protection locked="0"/>
    </xf>
    <xf numFmtId="0" fontId="0" fillId="2" borderId="3" xfId="0" applyNumberFormat="1" applyFill="1" applyBorder="1" applyAlignment="1" applyProtection="1">
      <alignment vertical="center"/>
      <protection locked="0"/>
    </xf>
    <xf numFmtId="0" fontId="0" fillId="0" borderId="6" xfId="0" applyNumberFormat="1" applyBorder="1" applyAlignment="1">
      <alignment vertical="center"/>
    </xf>
    <xf numFmtId="0" fontId="0" fillId="2" borderId="4" xfId="0" applyNumberFormat="1" applyFill="1" applyBorder="1" applyAlignment="1" applyProtection="1">
      <alignment vertical="center"/>
      <protection locked="0"/>
    </xf>
    <xf numFmtId="0" fontId="0" fillId="6" borderId="16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workbookViewId="0" topLeftCell="A1">
      <selection activeCell="J5" sqref="J5"/>
    </sheetView>
  </sheetViews>
  <sheetFormatPr defaultColWidth="9.00390625" defaultRowHeight="13.5"/>
  <cols>
    <col min="1" max="1" width="5.25390625" style="8" customWidth="1"/>
    <col min="2" max="2" width="10.50390625" style="8" customWidth="1"/>
    <col min="3" max="5" width="7.50390625" style="8" customWidth="1"/>
    <col min="6" max="6" width="8.875" style="8" customWidth="1"/>
    <col min="7" max="7" width="19.00390625" style="8" customWidth="1"/>
    <col min="8" max="8" width="8.875" style="8" customWidth="1"/>
    <col min="9" max="9" width="4.875" style="8" customWidth="1"/>
    <col min="10" max="10" width="10.00390625" style="8" customWidth="1"/>
    <col min="11" max="13" width="7.50390625" style="8" customWidth="1"/>
    <col min="14" max="14" width="8.875" style="8" customWidth="1"/>
    <col min="15" max="15" width="12.625" style="8" customWidth="1"/>
    <col min="16" max="16384" width="8.875" style="8" customWidth="1"/>
  </cols>
  <sheetData>
    <row r="1" spans="2:10" ht="12.75">
      <c r="B1" s="40" t="s">
        <v>7</v>
      </c>
      <c r="J1" s="40" t="s">
        <v>10</v>
      </c>
    </row>
    <row r="2" spans="2:13" ht="12.75">
      <c r="B2" s="27" t="s">
        <v>0</v>
      </c>
      <c r="C2" s="60" t="s">
        <v>1</v>
      </c>
      <c r="D2" s="61"/>
      <c r="E2" s="62"/>
      <c r="J2" s="75" t="s">
        <v>0</v>
      </c>
      <c r="K2" s="60" t="s">
        <v>1</v>
      </c>
      <c r="L2" s="61"/>
      <c r="M2" s="62"/>
    </row>
    <row r="3" spans="2:13" ht="13.5" thickBot="1">
      <c r="B3" s="28" t="s">
        <v>2</v>
      </c>
      <c r="C3" s="25">
        <v>10</v>
      </c>
      <c r="D3" s="24">
        <v>18</v>
      </c>
      <c r="E3" s="23">
        <v>20</v>
      </c>
      <c r="J3" s="76" t="s">
        <v>22</v>
      </c>
      <c r="K3" s="41"/>
      <c r="L3" s="43"/>
      <c r="M3" s="42"/>
    </row>
    <row r="4" spans="2:13" ht="14.25" thickBot="1" thickTop="1">
      <c r="B4" s="29">
        <v>1000</v>
      </c>
      <c r="C4" s="20">
        <v>930</v>
      </c>
      <c r="D4" s="21">
        <f>(E4-C4)/(E3-C3)*(D3-C3)+C4</f>
        <v>986</v>
      </c>
      <c r="E4" s="22">
        <v>1000</v>
      </c>
      <c r="J4" s="63"/>
      <c r="K4" s="64"/>
      <c r="L4" s="65">
        <f>IF(L3&gt;0,(M4-K4)/(M3-K3)*(L3-K3)+K4,0)</f>
        <v>0</v>
      </c>
      <c r="M4" s="66"/>
    </row>
    <row r="5" spans="2:13" ht="13.5" thickBot="1">
      <c r="B5" s="30">
        <v>970</v>
      </c>
      <c r="C5" s="26">
        <f>(C4-C6)/(B4-B6)*(B5-B6)+C6</f>
        <v>903</v>
      </c>
      <c r="D5" s="2">
        <f>(E5-C5)/(E3-C3)*(D3-C3)+C5</f>
        <v>956.6</v>
      </c>
      <c r="E5" s="6">
        <f>(E4-E6)/(B4-B6)*(B5-B6)+E6</f>
        <v>970</v>
      </c>
      <c r="J5" s="67"/>
      <c r="K5" s="68">
        <f>IF(J5&gt;0,(K4-K6)/(J4-J6)*(J5-J6)+K6,0)</f>
        <v>0</v>
      </c>
      <c r="L5" s="69">
        <f>IF(J5&gt;0,(M5-K5)/(M3-K3)*(L3-K3)+K5,0)</f>
        <v>0</v>
      </c>
      <c r="M5" s="70">
        <f>IF(J5&gt;0,(M4-M6)/(J4-J6)*(J5-J6)+M6,0)</f>
        <v>0</v>
      </c>
    </row>
    <row r="6" spans="2:13" ht="12.75">
      <c r="B6" s="31">
        <v>900</v>
      </c>
      <c r="C6" s="3">
        <v>840</v>
      </c>
      <c r="D6" s="7">
        <f>(E6-C6)/(E3-C3)*(D3-C3)+C6</f>
        <v>888</v>
      </c>
      <c r="E6" s="4">
        <v>900</v>
      </c>
      <c r="J6" s="71"/>
      <c r="K6" s="72"/>
      <c r="L6" s="73">
        <f>IF(L3&gt;0,(M6-K6)/(M3-K3)*(L3-K3)+K6,0)</f>
        <v>0</v>
      </c>
      <c r="M6" s="74"/>
    </row>
    <row r="8" spans="2:14" ht="12.75">
      <c r="B8" s="1"/>
      <c r="C8" s="35" t="s">
        <v>3</v>
      </c>
      <c r="D8" s="12"/>
      <c r="E8" s="12"/>
      <c r="F8" s="12"/>
      <c r="G8" s="13"/>
      <c r="H8" s="9"/>
      <c r="I8" s="15"/>
      <c r="J8" s="11"/>
      <c r="K8" s="11"/>
      <c r="L8" s="11"/>
      <c r="M8" s="11"/>
      <c r="N8" s="11"/>
    </row>
    <row r="9" spans="2:14" ht="12.75">
      <c r="B9" s="5"/>
      <c r="C9" s="36" t="s">
        <v>4</v>
      </c>
      <c r="D9" s="15"/>
      <c r="E9" s="15"/>
      <c r="F9" s="15"/>
      <c r="G9" s="16"/>
      <c r="H9" s="9"/>
      <c r="I9" s="15"/>
      <c r="J9" s="37"/>
      <c r="K9" s="39" t="s">
        <v>9</v>
      </c>
      <c r="L9" s="38"/>
      <c r="M9" s="39" t="s">
        <v>21</v>
      </c>
      <c r="N9" s="11"/>
    </row>
    <row r="10" spans="2:14" ht="12.75">
      <c r="B10" s="10"/>
      <c r="C10" s="35" t="s">
        <v>5</v>
      </c>
      <c r="D10" s="12"/>
      <c r="E10" s="12"/>
      <c r="F10" s="12"/>
      <c r="G10" s="13"/>
      <c r="H10" s="9"/>
      <c r="I10" s="15"/>
      <c r="J10" s="11"/>
      <c r="K10" s="39" t="s">
        <v>8</v>
      </c>
      <c r="L10" s="11"/>
      <c r="M10" s="11"/>
      <c r="N10" s="11"/>
    </row>
    <row r="11" spans="2:14" ht="12.75">
      <c r="B11" s="9"/>
      <c r="C11" s="9"/>
      <c r="H11" s="9"/>
      <c r="I11" s="15"/>
      <c r="J11" s="15"/>
      <c r="K11" s="11"/>
      <c r="L11" s="11"/>
      <c r="M11" s="11"/>
      <c r="N11" s="11"/>
    </row>
    <row r="12" spans="2:7" ht="12.75">
      <c r="B12" s="32" t="s">
        <v>6</v>
      </c>
      <c r="C12" s="33" t="s">
        <v>16</v>
      </c>
      <c r="D12" s="33"/>
      <c r="E12" s="33"/>
      <c r="F12" s="33"/>
      <c r="G12" s="34"/>
    </row>
    <row r="13" spans="2:7" ht="12.75">
      <c r="B13" s="14"/>
      <c r="C13" s="15" t="s">
        <v>17</v>
      </c>
      <c r="D13" s="15"/>
      <c r="E13" s="15"/>
      <c r="F13" s="15"/>
      <c r="G13" s="16"/>
    </row>
    <row r="14" spans="2:7" ht="13.5" thickBot="1">
      <c r="B14" s="14"/>
      <c r="C14" s="15" t="s">
        <v>20</v>
      </c>
      <c r="D14" s="15"/>
      <c r="E14" s="15"/>
      <c r="F14" s="15"/>
      <c r="G14" s="16"/>
    </row>
    <row r="15" spans="2:15" ht="12.75">
      <c r="B15" s="14"/>
      <c r="C15" s="15" t="s">
        <v>18</v>
      </c>
      <c r="D15" s="15"/>
      <c r="E15" s="15"/>
      <c r="F15" s="15"/>
      <c r="G15" s="16"/>
      <c r="J15" s="45" t="s">
        <v>13</v>
      </c>
      <c r="K15" s="46"/>
      <c r="L15" s="46"/>
      <c r="M15" s="46"/>
      <c r="N15" s="46"/>
      <c r="O15" s="47"/>
    </row>
    <row r="16" spans="2:15" ht="15" customHeight="1">
      <c r="B16" s="17"/>
      <c r="C16" s="18" t="s">
        <v>19</v>
      </c>
      <c r="D16" s="18"/>
      <c r="E16" s="18"/>
      <c r="F16" s="18"/>
      <c r="G16" s="19"/>
      <c r="J16" s="48" t="s">
        <v>11</v>
      </c>
      <c r="K16" s="49"/>
      <c r="L16" s="49"/>
      <c r="M16" s="49"/>
      <c r="N16" s="49"/>
      <c r="O16" s="50"/>
    </row>
    <row r="17" spans="10:15" ht="15" customHeight="1" thickBot="1">
      <c r="J17" s="51" t="s">
        <v>12</v>
      </c>
      <c r="K17" s="52"/>
      <c r="L17" s="52"/>
      <c r="M17" s="52"/>
      <c r="N17" s="52"/>
      <c r="O17" s="53"/>
    </row>
    <row r="18" ht="16.5" customHeight="1" thickBot="1"/>
    <row r="19" spans="2:15" ht="14.25">
      <c r="B19" s="54" t="s">
        <v>14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44"/>
      <c r="O19" s="44"/>
    </row>
    <row r="20" spans="2:15" ht="15" thickBot="1">
      <c r="B20" s="57" t="s">
        <v>15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9"/>
      <c r="N20" s="44"/>
      <c r="O20" s="44"/>
    </row>
  </sheetData>
  <sheetProtection password="C360" sheet="1" objects="1" scenarios="1"/>
  <mergeCells count="2">
    <mergeCell ref="C2:E2"/>
    <mergeCell ref="K2:M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光明理化学工業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k.kawamura</dc:creator>
  <cp:keywords/>
  <dc:description/>
  <cp:lastModifiedBy>k.kawamura</cp:lastModifiedBy>
  <dcterms:created xsi:type="dcterms:W3CDTF">2013-11-15T07:47:46Z</dcterms:created>
  <dcterms:modified xsi:type="dcterms:W3CDTF">2013-11-20T00:50:59Z</dcterms:modified>
  <cp:category/>
  <cp:version/>
  <cp:contentType/>
  <cp:contentStatus/>
</cp:coreProperties>
</file>